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pdesk\OneDrive - Rajamakala University of Technology Thanyaburi\เดสก์ท็อป\แบบฟอร์มโครงการปี 2567 (ปรับ)\"/>
    </mc:Choice>
  </mc:AlternateContent>
  <bookViews>
    <workbookView xWindow="0" yWindow="0" windowWidth="28800" windowHeight="12330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ค่าใช้จ่ายโครงการ!$A$1:$K$39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ค่าใช้จ่ายโครงการ!$5:$6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  <definedName name="แผนงานจัดการศึกษาระดับอุดมศึกษา">[2]ศูนย์สัตวศาสตร์ฯ!#REF!</definedName>
  </definedNames>
  <calcPr calcId="162913"/>
</workbook>
</file>

<file path=xl/calcChain.xml><?xml version="1.0" encoding="utf-8"?>
<calcChain xmlns="http://schemas.openxmlformats.org/spreadsheetml/2006/main">
  <c r="K39" i="1" l="1"/>
  <c r="K25" i="1" l="1"/>
  <c r="K23" i="1"/>
  <c r="K28" i="1"/>
  <c r="K27" i="1"/>
  <c r="K26" i="1"/>
  <c r="K37" i="1"/>
  <c r="K8" i="1" l="1"/>
  <c r="K32" i="1"/>
  <c r="K31" i="1"/>
  <c r="K11" i="1"/>
  <c r="K10" i="1"/>
  <c r="K15" i="1" l="1"/>
  <c r="K14" i="1"/>
  <c r="K9" i="1"/>
  <c r="K36" i="1" l="1"/>
  <c r="K34" i="1"/>
  <c r="K30" i="1"/>
  <c r="K29" i="1"/>
  <c r="K35" i="1"/>
  <c r="K33" i="1"/>
  <c r="K22" i="1"/>
  <c r="K18" i="1"/>
  <c r="K21" i="1"/>
  <c r="K20" i="1"/>
  <c r="K17" i="1"/>
  <c r="K13" i="1"/>
  <c r="K12" i="1"/>
  <c r="K7" i="1" l="1"/>
  <c r="K16" i="1"/>
</calcChain>
</file>

<file path=xl/sharedStrings.xml><?xml version="1.0" encoding="utf-8"?>
<sst xmlns="http://schemas.openxmlformats.org/spreadsheetml/2006/main" count="158" uniqueCount="64">
  <si>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</si>
  <si>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</si>
  <si>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</si>
  <si>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</si>
  <si>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</si>
  <si>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</si>
  <si>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</si>
  <si>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</si>
  <si>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</si>
  <si>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</si>
  <si>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</si>
  <si>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</si>
  <si>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</si>
  <si>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</si>
  <si>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</si>
  <si>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</si>
  <si>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</si>
  <si>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</si>
  <si>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</si>
  <si>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</si>
  <si>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</si>
  <si>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</si>
  <si>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</si>
  <si>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</si>
  <si>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</si>
  <si>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>บาท/วัน/คน</t>
  </si>
  <si>
    <t>บาท/ชม./คน</t>
  </si>
  <si>
    <t>บาท/มื้อ/คน</t>
  </si>
  <si>
    <t>รวมค่าใช้จ่ายในโครงการทั้งสิ้น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</si>
  <si>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</si>
  <si>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</si>
  <si>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</si>
  <si>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</si>
  <si>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</si>
  <si>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</si>
  <si>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</si>
  <si>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</si>
  <si>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</si>
  <si>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</si>
  <si>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</si>
  <si>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</si>
  <si>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</si>
  <si>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</si>
  <si>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</si>
  <si>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</si>
  <si>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</si>
  <si>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</si>
  <si>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</si>
  <si>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</si>
  <si>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>ชื่อ โครงการ/กิจกรรม.......................................................................................................</t>
  </si>
  <si>
    <t>ใส่จำนวนเงินรวมทั้งหมดของรายการวัสดุ พร้อมแนบรายการวัสดุ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</si>
  <si>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</si>
  <si>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</si>
  <si>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 xml:space="preserve">ค่าวัสดุ (ระบุรายการวัสดุ ) 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</si>
  <si>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</si>
  <si>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</si>
  <si>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>ค่าอาหารบุคลากรของรัฐ</t>
  </si>
  <si>
    <t>ค่าอาหารบุคคลภายนอก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</si>
  <si>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</si>
  <si>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</si>
  <si>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</si>
  <si>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</si>
  <si>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ค่าแท็กซี่ (เบิกจ่ายตามจริง ไม่เกิน 500 บาท 
ยกเว้นเขตติดต่อที่ผ่านกรุงเทพ ไม่เกิน 600 บาท)</t>
  </si>
  <si>
    <t>งบประมาณทั้งสิ้น.......................บาท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</si>
</sst>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-* #,##0_-;\-* #,##0_-;_-* &quot;-&quot;??_-;_-@_-"/>
    <numFmt numFmtId="165" formatCode="[$-101041E]d\ mmm\ yy;@"/>
    <numFmt numFmtId="166" formatCode="_(* #,##0.00_);_(* \(#,##0.00\);_(* &quot;-&quot;??_);_(@_)"/>
    <numFmt numFmtId="167" formatCode="_(* #,##0_);_(* \(#,##0\);_(* &quot;-&quot;??_);_(@_)"/>
    <numFmt numFmtId="168" formatCode="\ช\ช\:\น\น\:\ท\ท"/>
    <numFmt numFmtId="169" formatCode="&quot;$&quot;#,##0_);\(&quot;$&quot;#,##0\)"/>
    <numFmt numFmtId="170" formatCode="_-* #,##0.0_-;\-* #,##0.0_-;_-* &quot;-&quot;?_-;_-@_-"/>
    <numFmt numFmtId="171" formatCode="0.00000&quot;  &quot;"/>
    <numFmt numFmtId="172" formatCode="#,##0.00&quot; F&quot;_);\(#,##0.00&quot; F&quot;\)"/>
    <numFmt numFmtId="173" formatCode="#,##0&quot; $&quot;;\-#,##0&quot; $&quot;"/>
    <numFmt numFmtId="174" formatCode="\t0%"/>
    <numFmt numFmtId="175" formatCode="&quot;ฃ&quot;#,##0.00;\-&quot;ฃ&quot;#,##0.00"/>
    <numFmt numFmtId="176" formatCode="&quot;$&quot;#,##0.00_);[Red]\(&quot;$&quot;#,##0.00\)"/>
  </numFmts>
  <fonts count="72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 applyBorder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65" fontId="8" fillId="3" borderId="0" applyNumberFormat="0" applyBorder="0" applyAlignment="0" applyProtection="0"/>
    <xf numFmtId="165" fontId="11" fillId="3" borderId="0" applyNumberFormat="0" applyBorder="0" applyAlignment="0" applyProtection="0"/>
    <xf numFmtId="0" fontId="8" fillId="4" borderId="0" applyNumberFormat="0" applyBorder="0" applyAlignment="0" applyProtection="0"/>
    <xf numFmtId="165" fontId="8" fillId="4" borderId="0" applyNumberFormat="0" applyBorder="0" applyAlignment="0" applyProtection="0"/>
    <xf numFmtId="165" fontId="11" fillId="5" borderId="0" applyNumberFormat="0" applyBorder="0" applyAlignment="0" applyProtection="0"/>
    <xf numFmtId="0" fontId="8" fillId="6" borderId="0" applyNumberFormat="0" applyBorder="0" applyAlignment="0" applyProtection="0"/>
    <xf numFmtId="165" fontId="8" fillId="6" borderId="0" applyNumberFormat="0" applyBorder="0" applyAlignment="0" applyProtection="0"/>
    <xf numFmtId="165" fontId="11" fillId="7" borderId="0" applyNumberFormat="0" applyBorder="0" applyAlignment="0" applyProtection="0"/>
    <xf numFmtId="0" fontId="8" fillId="8" borderId="0" applyNumberFormat="0" applyBorder="0" applyAlignment="0" applyProtection="0"/>
    <xf numFmtId="165" fontId="8" fillId="8" borderId="0" applyNumberFormat="0" applyBorder="0" applyAlignment="0" applyProtection="0"/>
    <xf numFmtId="165" fontId="11" fillId="9" borderId="0" applyNumberFormat="0" applyBorder="0" applyAlignment="0" applyProtection="0"/>
    <xf numFmtId="0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11" fillId="3" borderId="0" applyNumberFormat="0" applyBorder="0" applyAlignment="0" applyProtection="0"/>
    <xf numFmtId="0" fontId="8" fillId="11" borderId="0" applyNumberFormat="0" applyBorder="0" applyAlignment="0" applyProtection="0"/>
    <xf numFmtId="165" fontId="8" fillId="11" borderId="0" applyNumberFormat="0" applyBorder="0" applyAlignment="0" applyProtection="0"/>
    <xf numFmtId="165" fontId="11" fillId="4" borderId="0" applyNumberFormat="0" applyBorder="0" applyAlignment="0" applyProtection="0"/>
    <xf numFmtId="0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11" fillId="13" borderId="0" applyNumberFormat="0" applyBorder="0" applyAlignment="0" applyProtection="0"/>
    <xf numFmtId="0" fontId="8" fillId="5" borderId="0" applyNumberFormat="0" applyBorder="0" applyAlignment="0" applyProtection="0"/>
    <xf numFmtId="165" fontId="8" fillId="5" borderId="0" applyNumberFormat="0" applyBorder="0" applyAlignment="0" applyProtection="0"/>
    <xf numFmtId="165" fontId="11" fillId="5" borderId="0" applyNumberFormat="0" applyBorder="0" applyAlignment="0" applyProtection="0"/>
    <xf numFmtId="0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11" fillId="15" borderId="0" applyNumberFormat="0" applyBorder="0" applyAlignment="0" applyProtection="0"/>
    <xf numFmtId="0" fontId="8" fillId="8" borderId="0" applyNumberFormat="0" applyBorder="0" applyAlignment="0" applyProtection="0"/>
    <xf numFmtId="165" fontId="8" fillId="8" borderId="0" applyNumberFormat="0" applyBorder="0" applyAlignment="0" applyProtection="0"/>
    <xf numFmtId="165" fontId="11" fillId="16" borderId="0" applyNumberFormat="0" applyBorder="0" applyAlignment="0" applyProtection="0"/>
    <xf numFmtId="0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11" fillId="13" borderId="0" applyNumberFormat="0" applyBorder="0" applyAlignment="0" applyProtection="0"/>
    <xf numFmtId="0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11" fillId="11" borderId="0" applyNumberFormat="0" applyBorder="0" applyAlignment="0" applyProtection="0"/>
    <xf numFmtId="0" fontId="12" fillId="18" borderId="0" applyNumberFormat="0" applyBorder="0" applyAlignment="0" applyProtection="0"/>
    <xf numFmtId="165" fontId="12" fillId="18" borderId="0" applyNumberFormat="0" applyBorder="0" applyAlignment="0" applyProtection="0"/>
    <xf numFmtId="165" fontId="13" fillId="13" borderId="0" applyNumberFormat="0" applyBorder="0" applyAlignment="0" applyProtection="0"/>
    <xf numFmtId="0" fontId="12" fillId="5" borderId="0" applyNumberFormat="0" applyBorder="0" applyAlignment="0" applyProtection="0"/>
    <xf numFmtId="165" fontId="12" fillId="5" borderId="0" applyNumberFormat="0" applyBorder="0" applyAlignment="0" applyProtection="0"/>
    <xf numFmtId="165" fontId="13" fillId="5" borderId="0" applyNumberFormat="0" applyBorder="0" applyAlignment="0" applyProtection="0"/>
    <xf numFmtId="0" fontId="12" fillId="14" borderId="0" applyNumberFormat="0" applyBorder="0" applyAlignment="0" applyProtection="0"/>
    <xf numFmtId="165" fontId="12" fillId="14" borderId="0" applyNumberFormat="0" applyBorder="0" applyAlignment="0" applyProtection="0"/>
    <xf numFmtId="165" fontId="13" fillId="15" borderId="0" applyNumberFormat="0" applyBorder="0" applyAlignment="0" applyProtection="0"/>
    <xf numFmtId="0" fontId="12" fillId="19" borderId="0" applyNumberFormat="0" applyBorder="0" applyAlignment="0" applyProtection="0"/>
    <xf numFmtId="165" fontId="12" fillId="19" borderId="0" applyNumberFormat="0" applyBorder="0" applyAlignment="0" applyProtection="0"/>
    <xf numFmtId="165" fontId="13" fillId="16" borderId="0" applyNumberFormat="0" applyBorder="0" applyAlignment="0" applyProtection="0"/>
    <xf numFmtId="0" fontId="12" fillId="20" borderId="0" applyNumberFormat="0" applyBorder="0" applyAlignment="0" applyProtection="0"/>
    <xf numFmtId="165" fontId="12" fillId="20" borderId="0" applyNumberFormat="0" applyBorder="0" applyAlignment="0" applyProtection="0"/>
    <xf numFmtId="165" fontId="13" fillId="20" borderId="0" applyNumberFormat="0" applyBorder="0" applyAlignment="0" applyProtection="0"/>
    <xf numFmtId="0" fontId="12" fillId="21" borderId="0" applyNumberFormat="0" applyBorder="0" applyAlignment="0" applyProtection="0"/>
    <xf numFmtId="165" fontId="12" fillId="21" borderId="0" applyNumberFormat="0" applyBorder="0" applyAlignment="0" applyProtection="0"/>
    <xf numFmtId="165" fontId="13" fillId="11" borderId="0" applyNumberFormat="0" applyBorder="0" applyAlignment="0" applyProtection="0"/>
    <xf numFmtId="9" fontId="14" fillId="0" borderId="0"/>
    <xf numFmtId="0" fontId="15" fillId="0" borderId="0"/>
    <xf numFmtId="166" fontId="1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5" fillId="0" borderId="0"/>
    <xf numFmtId="172" fontId="5" fillId="0" borderId="0"/>
    <xf numFmtId="15" fontId="18" fillId="0" borderId="0"/>
    <xf numFmtId="173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68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5" fillId="0" borderId="0"/>
    <xf numFmtId="175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65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65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34" fillId="0" borderId="0"/>
    <xf numFmtId="4" fontId="35" fillId="36" borderId="15" applyNumberFormat="0" applyProtection="0">
      <alignment horizontal="right" vertical="center"/>
    </xf>
    <xf numFmtId="174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65" fontId="36" fillId="16" borderId="17" applyNumberFormat="0" applyAlignment="0" applyProtection="0"/>
    <xf numFmtId="165" fontId="37" fillId="9" borderId="17" applyNumberFormat="0" applyAlignment="0" applyProtection="0"/>
    <xf numFmtId="0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40" fillId="0" borderId="0" applyNumberFormat="0" applyFill="0" applyBorder="0" applyAlignment="0" applyProtection="0"/>
    <xf numFmtId="165" fontId="41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44" fillId="0" borderId="0" applyNumberFormat="0" applyFill="0" applyBorder="0" applyAlignment="0" applyProtection="0"/>
    <xf numFmtId="0" fontId="45" fillId="13" borderId="18" applyNumberFormat="0" applyAlignment="0" applyProtection="0"/>
    <xf numFmtId="165" fontId="45" fillId="13" borderId="18" applyNumberFormat="0" applyAlignment="0" applyProtection="0"/>
    <xf numFmtId="165" fontId="46" fillId="40" borderId="18" applyNumberFormat="0" applyAlignment="0" applyProtection="0"/>
    <xf numFmtId="0" fontId="47" fillId="0" borderId="19" applyNumberFormat="0" applyFill="0" applyAlignment="0" applyProtection="0"/>
    <xf numFmtId="165" fontId="47" fillId="0" borderId="19" applyNumberFormat="0" applyFill="0" applyAlignment="0" applyProtection="0"/>
    <xf numFmtId="165" fontId="48" fillId="0" borderId="20" applyNumberFormat="0" applyFill="0" applyAlignment="0" applyProtection="0"/>
    <xf numFmtId="0" fontId="49" fillId="6" borderId="0" applyNumberFormat="0" applyBorder="0" applyAlignment="0" applyProtection="0"/>
    <xf numFmtId="165" fontId="49" fillId="6" borderId="0" applyNumberFormat="0" applyBorder="0" applyAlignment="0" applyProtection="0"/>
    <xf numFmtId="165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65" fontId="52" fillId="11" borderId="17" applyNumberFormat="0" applyAlignment="0" applyProtection="0"/>
    <xf numFmtId="165" fontId="53" fillId="11" borderId="17" applyNumberFormat="0" applyAlignment="0" applyProtection="0"/>
    <xf numFmtId="0" fontId="54" fillId="42" borderId="0" applyNumberFormat="0" applyBorder="0" applyAlignment="0" applyProtection="0"/>
    <xf numFmtId="165" fontId="54" fillId="42" borderId="0" applyNumberFormat="0" applyBorder="0" applyAlignment="0" applyProtection="0"/>
    <xf numFmtId="165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165" fontId="57" fillId="0" borderId="22" applyNumberFormat="0" applyFill="0" applyAlignment="0" applyProtection="0"/>
    <xf numFmtId="0" fontId="58" fillId="4" borderId="0" applyNumberFormat="0" applyBorder="0" applyAlignment="0" applyProtection="0"/>
    <xf numFmtId="165" fontId="58" fillId="4" borderId="0" applyNumberFormat="0" applyBorder="0" applyAlignment="0" applyProtection="0"/>
    <xf numFmtId="165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65" fontId="12" fillId="43" borderId="0" applyNumberFormat="0" applyBorder="0" applyAlignment="0" applyProtection="0"/>
    <xf numFmtId="165" fontId="13" fillId="20" borderId="0" applyNumberFormat="0" applyBorder="0" applyAlignment="0" applyProtection="0"/>
    <xf numFmtId="0" fontId="12" fillId="44" borderId="0" applyNumberFormat="0" applyBorder="0" applyAlignment="0" applyProtection="0"/>
    <xf numFmtId="165" fontId="12" fillId="44" borderId="0" applyNumberFormat="0" applyBorder="0" applyAlignment="0" applyProtection="0"/>
    <xf numFmtId="165" fontId="13" fillId="44" borderId="0" applyNumberFormat="0" applyBorder="0" applyAlignment="0" applyProtection="0"/>
    <xf numFmtId="0" fontId="12" fillId="15" borderId="0" applyNumberFormat="0" applyBorder="0" applyAlignment="0" applyProtection="0"/>
    <xf numFmtId="165" fontId="12" fillId="15" borderId="0" applyNumberFormat="0" applyBorder="0" applyAlignment="0" applyProtection="0"/>
    <xf numFmtId="165" fontId="13" fillId="15" borderId="0" applyNumberFormat="0" applyBorder="0" applyAlignment="0" applyProtection="0"/>
    <xf numFmtId="0" fontId="12" fillId="19" borderId="0" applyNumberFormat="0" applyBorder="0" applyAlignment="0" applyProtection="0"/>
    <xf numFmtId="165" fontId="12" fillId="19" borderId="0" applyNumberFormat="0" applyBorder="0" applyAlignment="0" applyProtection="0"/>
    <xf numFmtId="165" fontId="13" fillId="45" borderId="0" applyNumberFormat="0" applyBorder="0" applyAlignment="0" applyProtection="0"/>
    <xf numFmtId="0" fontId="12" fillId="20" borderId="0" applyNumberFormat="0" applyBorder="0" applyAlignment="0" applyProtection="0"/>
    <xf numFmtId="165" fontId="12" fillId="20" borderId="0" applyNumberFormat="0" applyBorder="0" applyAlignment="0" applyProtection="0"/>
    <xf numFmtId="165" fontId="13" fillId="20" borderId="0" applyNumberFormat="0" applyBorder="0" applyAlignment="0" applyProtection="0"/>
    <xf numFmtId="0" fontId="12" fillId="46" borderId="0" applyNumberFormat="0" applyBorder="0" applyAlignment="0" applyProtection="0"/>
    <xf numFmtId="165" fontId="12" fillId="46" borderId="0" applyNumberFormat="0" applyBorder="0" applyAlignment="0" applyProtection="0"/>
    <xf numFmtId="165" fontId="13" fillId="17" borderId="0" applyNumberFormat="0" applyBorder="0" applyAlignment="0" applyProtection="0"/>
    <xf numFmtId="0" fontId="61" fillId="16" borderId="15" applyNumberFormat="0" applyAlignment="0" applyProtection="0"/>
    <xf numFmtId="165" fontId="61" fillId="16" borderId="15" applyNumberFormat="0" applyAlignment="0" applyProtection="0"/>
    <xf numFmtId="165" fontId="62" fillId="9" borderId="15" applyNumberFormat="0" applyAlignment="0" applyProtection="0"/>
    <xf numFmtId="0" fontId="5" fillId="7" borderId="23" applyNumberFormat="0" applyFont="0" applyAlignment="0" applyProtection="0"/>
    <xf numFmtId="165" fontId="8" fillId="7" borderId="23" applyNumberFormat="0" applyFont="0" applyAlignment="0" applyProtection="0"/>
    <xf numFmtId="165" fontId="6" fillId="7" borderId="17" applyNumberFormat="0" applyFont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165" fontId="64" fillId="0" borderId="25" applyNumberFormat="0" applyFill="0" applyAlignment="0" applyProtection="0"/>
    <xf numFmtId="0" fontId="65" fillId="0" borderId="26" applyNumberFormat="0" applyFill="0" applyAlignment="0" applyProtection="0"/>
    <xf numFmtId="165" fontId="65" fillId="0" borderId="26" applyNumberFormat="0" applyFill="0" applyAlignment="0" applyProtection="0"/>
    <xf numFmtId="165" fontId="66" fillId="0" borderId="27" applyNumberFormat="0" applyFill="0" applyAlignment="0" applyProtection="0"/>
    <xf numFmtId="0" fontId="67" fillId="0" borderId="28" applyNumberFormat="0" applyFill="0" applyAlignment="0" applyProtection="0"/>
    <xf numFmtId="165" fontId="67" fillId="0" borderId="28" applyNumberFormat="0" applyFill="0" applyAlignment="0" applyProtection="0"/>
    <xf numFmtId="165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65" fontId="67" fillId="0" borderId="0" applyNumberFormat="0" applyFill="0" applyBorder="0" applyAlignment="0" applyProtection="0"/>
    <xf numFmtId="165" fontId="68" fillId="0" borderId="0" applyNumberFormat="0" applyFill="0" applyBorder="0" applyAlignment="0" applyProtection="0"/>
  </cellStyleXfs>
  <cellXfs count="88">
    <xf numFmtId="0" fontId="0" fillId="0" borderId="0" xfId="0"/>
    <xf numFmtId="164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64" fontId="3" fillId="2" borderId="7" xfId="4" applyNumberFormat="1" applyFont="1" applyFill="1" applyBorder="1" applyAlignment="1">
      <alignment horizontal="center"/>
    </xf>
    <xf numFmtId="164" fontId="3" fillId="2" borderId="7" xfId="5" applyNumberFormat="1" applyFont="1" applyFill="1" applyBorder="1" applyAlignment="1">
      <alignment horizontal="center"/>
    </xf>
    <xf numFmtId="164" fontId="3" fillId="2" borderId="7" xfId="4" applyNumberFormat="1" applyFont="1" applyFill="1" applyBorder="1" applyAlignment="1">
      <alignment horizontal="center" shrinkToFit="1"/>
    </xf>
    <xf numFmtId="164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64" fontId="9" fillId="2" borderId="9" xfId="2" applyNumberFormat="1" applyFont="1" applyFill="1" applyBorder="1" applyAlignment="1">
      <alignment vertical="top"/>
    </xf>
    <xf numFmtId="164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64" fontId="9" fillId="2" borderId="9" xfId="2" applyNumberFormat="1" applyFont="1" applyFill="1" applyBorder="1" applyAlignment="1">
      <alignment horizontal="left" vertical="top"/>
    </xf>
    <xf numFmtId="0" fontId="4" fillId="0" borderId="0" xfId="0" applyFont="1" applyAlignme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64" fontId="9" fillId="2" borderId="10" xfId="2" applyNumberFormat="1" applyFont="1" applyFill="1" applyBorder="1" applyAlignment="1">
      <alignment vertical="top"/>
    </xf>
    <xf numFmtId="164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64" fontId="9" fillId="2" borderId="10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left" vertical="top" wrapText="1"/>
    </xf>
    <xf numFmtId="164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64" fontId="9" fillId="2" borderId="11" xfId="2" applyNumberFormat="1" applyFont="1" applyFill="1" applyBorder="1" applyAlignment="1">
      <alignment horizontal="left" vertical="top" wrapText="1"/>
    </xf>
    <xf numFmtId="164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64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64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64" fontId="9" fillId="2" borderId="33" xfId="2" applyNumberFormat="1" applyFont="1" applyFill="1" applyBorder="1" applyAlignment="1">
      <alignment horizontal="center" vertical="top" shrinkToFit="1"/>
    </xf>
    <xf numFmtId="164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64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64" fontId="9" fillId="47" borderId="33" xfId="2" applyNumberFormat="1" applyFont="1" applyFill="1" applyBorder="1" applyAlignment="1">
      <alignment horizontal="center" vertical="top" shrinkToFit="1"/>
    </xf>
    <xf numFmtId="164" fontId="9" fillId="47" borderId="33" xfId="2" applyNumberFormat="1" applyFont="1" applyFill="1" applyBorder="1" applyAlignment="1">
      <alignment vertical="top"/>
    </xf>
    <xf numFmtId="164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64" fontId="3" fillId="48" borderId="8" xfId="4" applyNumberFormat="1" applyFont="1" applyFill="1" applyBorder="1" applyAlignment="1">
      <alignment horizontal="center"/>
    </xf>
    <xf numFmtId="164" fontId="3" fillId="48" borderId="8" xfId="5" applyNumberFormat="1" applyFont="1" applyFill="1" applyBorder="1" applyAlignment="1">
      <alignment horizontal="center"/>
    </xf>
    <xf numFmtId="164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64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64" fontId="7" fillId="48" borderId="8" xfId="2" applyNumberFormat="1" applyFont="1" applyFill="1" applyBorder="1" applyAlignment="1">
      <alignment horizontal="center" vertical="top" shrinkToFit="1"/>
    </xf>
    <xf numFmtId="164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64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64" fontId="9" fillId="48" borderId="8" xfId="2" applyNumberFormat="1" applyFont="1" applyFill="1" applyBorder="1" applyAlignment="1">
      <alignment horizontal="center" vertical="top" shrinkToFit="1"/>
    </xf>
    <xf numFmtId="164" fontId="9" fillId="48" borderId="8" xfId="2" applyNumberFormat="1" applyFont="1" applyFill="1" applyBorder="1" applyAlignment="1">
      <alignment horizontal="left" vertical="top"/>
    </xf>
    <xf numFmtId="164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64" fontId="9" fillId="2" borderId="30" xfId="2" applyNumberFormat="1" applyFont="1" applyFill="1" applyBorder="1" applyAlignment="1">
      <alignment horizontal="center" vertical="top"/>
    </xf>
    <xf numFmtId="164" fontId="9" fillId="2" borderId="31" xfId="2" applyNumberFormat="1" applyFont="1" applyFill="1" applyBorder="1" applyAlignment="1">
      <alignment horizontal="center" vertical="top"/>
    </xf>
    <xf numFmtId="164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</cellXfs>
  <cellStyles count="404">
    <cellStyle name="1" xfId="8"/>
    <cellStyle name="20% - ส่วนที่ถูกเน้น1" xfId="9"/>
    <cellStyle name="20% - ส่วนที่ถูกเน้น1 2" xfId="10"/>
    <cellStyle name="20% - ส่วนที่ถูกเน้น1_BEx7" xfId="11"/>
    <cellStyle name="20% - ส่วนที่ถูกเน้น2" xfId="12"/>
    <cellStyle name="20% - ส่วนที่ถูกเน้น2 2" xfId="13"/>
    <cellStyle name="20% - ส่วนที่ถูกเน้น2_BEx7" xfId="14"/>
    <cellStyle name="20% - ส่วนที่ถูกเน้น3" xfId="15"/>
    <cellStyle name="20% - ส่วนที่ถูกเน้น3 2" xfId="16"/>
    <cellStyle name="20% - ส่วนที่ถูกเน้น3_BEx7" xfId="17"/>
    <cellStyle name="20% - ส่วนที่ถูกเน้น4" xfId="18"/>
    <cellStyle name="20% - ส่วนที่ถูกเน้น4 2" xfId="19"/>
    <cellStyle name="20% - ส่วนที่ถูกเน้น4_BEx7" xfId="20"/>
    <cellStyle name="20% - ส่วนที่ถูกเน้น5" xfId="21"/>
    <cellStyle name="20% - ส่วนที่ถูกเน้น5 2" xfId="22"/>
    <cellStyle name="20% - ส่วนที่ถูกเน้น5_BEx7" xfId="23"/>
    <cellStyle name="20% - ส่วนที่ถูกเน้น6" xfId="24"/>
    <cellStyle name="20% - ส่วนที่ถูกเน้น6 2" xfId="25"/>
    <cellStyle name="20% - ส่วนที่ถูกเน้น6_BEx7" xfId="26"/>
    <cellStyle name="40% - ส่วนที่ถูกเน้น1" xfId="27"/>
    <cellStyle name="40% - ส่วนที่ถูกเน้น1 2" xfId="28"/>
    <cellStyle name="40% - ส่วนที่ถูกเน้น1_BEx7" xfId="29"/>
    <cellStyle name="40% - ส่วนที่ถูกเน้น2" xfId="30"/>
    <cellStyle name="40% - ส่วนที่ถูกเน้น2 2" xfId="31"/>
    <cellStyle name="40% - ส่วนที่ถูกเน้น2_BEx7" xfId="32"/>
    <cellStyle name="40% - ส่วนที่ถูกเน้น3" xfId="33"/>
    <cellStyle name="40% - ส่วนที่ถูกเน้น3 2" xfId="34"/>
    <cellStyle name="40% - ส่วนที่ถูกเน้น3_BEx7" xfId="35"/>
    <cellStyle name="40% - ส่วนที่ถูกเน้น4" xfId="36"/>
    <cellStyle name="40% - ส่วนที่ถูกเน้น4 2" xfId="37"/>
    <cellStyle name="40% - ส่วนที่ถูกเน้น4_BEx7" xfId="38"/>
    <cellStyle name="40% - ส่วนที่ถูกเน้น5" xfId="39"/>
    <cellStyle name="40% - ส่วนที่ถูกเน้น5 2" xfId="40"/>
    <cellStyle name="40% - ส่วนที่ถูกเน้น5_BEx7" xfId="41"/>
    <cellStyle name="40% - ส่วนที่ถูกเน้น6" xfId="42"/>
    <cellStyle name="40% - ส่วนที่ถูกเน้น6 2" xfId="43"/>
    <cellStyle name="40% - ส่วนที่ถูกเน้น6_BEx7" xfId="44"/>
    <cellStyle name="60% - ส่วนที่ถูกเน้น1" xfId="45"/>
    <cellStyle name="60% - ส่วนที่ถูกเน้น1 2" xfId="46"/>
    <cellStyle name="60% - ส่วนที่ถูกเน้น1_BEx7" xfId="47"/>
    <cellStyle name="60% - ส่วนที่ถูกเน้น2" xfId="48"/>
    <cellStyle name="60% - ส่วนที่ถูกเน้น2 2" xfId="49"/>
    <cellStyle name="60% - ส่วนที่ถูกเน้น2_BEx7" xfId="50"/>
    <cellStyle name="60% - ส่วนที่ถูกเน้น3" xfId="51"/>
    <cellStyle name="60% - ส่วนที่ถูกเน้น3 2" xfId="52"/>
    <cellStyle name="60% - ส่วนที่ถูกเน้น3_BEx7" xfId="53"/>
    <cellStyle name="60% - ส่วนที่ถูกเน้น4" xfId="54"/>
    <cellStyle name="60% - ส่วนที่ถูกเน้น4 2" xfId="55"/>
    <cellStyle name="60% - ส่วนที่ถูกเน้น4_BEx7" xfId="56"/>
    <cellStyle name="60% - ส่วนที่ถูกเน้น5" xfId="57"/>
    <cellStyle name="60% - ส่วนที่ถูกเน้น5 2" xfId="58"/>
    <cellStyle name="60% - ส่วนที่ถูกเน้น5_BEx7" xfId="59"/>
    <cellStyle name="60% - ส่วนที่ถูกเน้น6" xfId="60"/>
    <cellStyle name="60% - ส่วนที่ถูกเน้น6 2" xfId="61"/>
    <cellStyle name="60% - ส่วนที่ถูกเน้น6_BEx7" xfId="62"/>
    <cellStyle name="75" xfId="63"/>
    <cellStyle name="category" xfId="64"/>
    <cellStyle name="Comma 10" xfId="65"/>
    <cellStyle name="Comma 10 2" xfId="66"/>
    <cellStyle name="Comma 10 2 2" xfId="2"/>
    <cellStyle name="Comma 10 3" xfId="67"/>
    <cellStyle name="Comma 10 4" xfId="68"/>
    <cellStyle name="Comma 10 5" xfId="69"/>
    <cellStyle name="Comma 11" xfId="70"/>
    <cellStyle name="Comma 11 2" xfId="71"/>
    <cellStyle name="Comma 12" xfId="72"/>
    <cellStyle name="Comma 12 2" xfId="73"/>
    <cellStyle name="Comma 13" xfId="74"/>
    <cellStyle name="Comma 14" xfId="75"/>
    <cellStyle name="Comma 14 2" xfId="76"/>
    <cellStyle name="Comma 14 3" xfId="77"/>
    <cellStyle name="Comma 15" xfId="78"/>
    <cellStyle name="Comma 16" xfId="79"/>
    <cellStyle name="Comma 17" xfId="80"/>
    <cellStyle name="Comma 17 2" xfId="81"/>
    <cellStyle name="Comma 17 2 2" xfId="82"/>
    <cellStyle name="Comma 18" xfId="83"/>
    <cellStyle name="Comma 19" xfId="84"/>
    <cellStyle name="Comma 2" xfId="85"/>
    <cellStyle name="Comma 2 10" xfId="86"/>
    <cellStyle name="Comma 2 12" xfId="87"/>
    <cellStyle name="Comma 2 2" xfId="5"/>
    <cellStyle name="Comma 2 3" xfId="88"/>
    <cellStyle name="Comma 2 3 2" xfId="89"/>
    <cellStyle name="Comma 2 4" xfId="90"/>
    <cellStyle name="Comma 2 5" xfId="91"/>
    <cellStyle name="Comma 2 5 2" xfId="92"/>
    <cellStyle name="Comma 2 6" xfId="93"/>
    <cellStyle name="Comma 2 7" xfId="94"/>
    <cellStyle name="Comma 2 7 2" xfId="95"/>
    <cellStyle name="Comma 2 8" xfId="96"/>
    <cellStyle name="Comma 2 9" xfId="4"/>
    <cellStyle name="Comma 20" xfId="97"/>
    <cellStyle name="Comma 3" xfId="98"/>
    <cellStyle name="Comma 3 2" xfId="99"/>
    <cellStyle name="Comma 3 2 2" xfId="100"/>
    <cellStyle name="Comma 3 4" xfId="101"/>
    <cellStyle name="Comma 3 5" xfId="102"/>
    <cellStyle name="Comma 4" xfId="103"/>
    <cellStyle name="Comma 4 2" xfId="104"/>
    <cellStyle name="Comma 4 2 2" xfId="105"/>
    <cellStyle name="Comma 4 2 2 2" xfId="106"/>
    <cellStyle name="Comma 4 3" xfId="107"/>
    <cellStyle name="Comma 4 3 2" xfId="108"/>
    <cellStyle name="Comma 4 3 3" xfId="109"/>
    <cellStyle name="Comma 4 3 4" xfId="110"/>
    <cellStyle name="Comma 4 3 5" xfId="111"/>
    <cellStyle name="Comma 4 4" xfId="112"/>
    <cellStyle name="Comma 4 5" xfId="113"/>
    <cellStyle name="Comma 4 6" xfId="114"/>
    <cellStyle name="Comma 5" xfId="115"/>
    <cellStyle name="Comma 5 2" xfId="116"/>
    <cellStyle name="Comma 5 2 2" xfId="117"/>
    <cellStyle name="Comma 5 2 3" xfId="118"/>
    <cellStyle name="Comma 5 2 4" xfId="119"/>
    <cellStyle name="Comma 5 2 5" xfId="120"/>
    <cellStyle name="Comma 5 3" xfId="121"/>
    <cellStyle name="Comma 5 4" xfId="122"/>
    <cellStyle name="Comma 6" xfId="123"/>
    <cellStyle name="Comma 6 2" xfId="124"/>
    <cellStyle name="Comma 6 2 2" xfId="125"/>
    <cellStyle name="Comma 6 2 2 2" xfId="126"/>
    <cellStyle name="Comma 6 2 2 2 2" xfId="127"/>
    <cellStyle name="Comma 6 2 2 2 2 2" xfId="128"/>
    <cellStyle name="Comma 6 2 2 2 2 2 2" xfId="129"/>
    <cellStyle name="Comma 6 2 2 2 3" xfId="130"/>
    <cellStyle name="Comma 6 2 2 2 4" xfId="131"/>
    <cellStyle name="Comma 6 2 3" xfId="132"/>
    <cellStyle name="Comma 6 2 3 2" xfId="133"/>
    <cellStyle name="Comma 6 2 3 3" xfId="134"/>
    <cellStyle name="Comma 6 2 3 4" xfId="135"/>
    <cellStyle name="Comma 6 2 3 4 2" xfId="136"/>
    <cellStyle name="Comma 6 3" xfId="137"/>
    <cellStyle name="Comma 6 3 2" xfId="138"/>
    <cellStyle name="Comma 6 4" xfId="139"/>
    <cellStyle name="Comma 7" xfId="140"/>
    <cellStyle name="Comma 7 2" xfId="141"/>
    <cellStyle name="Comma 7 2 2" xfId="142"/>
    <cellStyle name="Comma 7 2 2 2" xfId="143"/>
    <cellStyle name="Comma 7 2 2 3" xfId="144"/>
    <cellStyle name="Comma 8" xfId="145"/>
    <cellStyle name="Comma 8 2" xfId="146"/>
    <cellStyle name="Comma 8 3" xfId="147"/>
    <cellStyle name="Comma 8 4" xfId="148"/>
    <cellStyle name="Comma 9" xfId="149"/>
    <cellStyle name="Comma 9 2" xfId="150"/>
    <cellStyle name="comma zerodec" xfId="151"/>
    <cellStyle name="Currency1" xfId="152"/>
    <cellStyle name="Date" xfId="153"/>
    <cellStyle name="Dollar (zero dec)" xfId="154"/>
    <cellStyle name="Grey" xfId="155"/>
    <cellStyle name="HEADER" xfId="156"/>
    <cellStyle name="Header1" xfId="157"/>
    <cellStyle name="Header2" xfId="158"/>
    <cellStyle name="Heading" xfId="159"/>
    <cellStyle name="Heading1" xfId="160"/>
    <cellStyle name="Hyperlink 2" xfId="161"/>
    <cellStyle name="Input [yellow]" xfId="162"/>
    <cellStyle name="Milliers [0]_!!!GO" xfId="163"/>
    <cellStyle name="Milliers_!!!GO" xfId="164"/>
    <cellStyle name="Model" xfId="165"/>
    <cellStyle name="Mon้taire [0]_!!!GO" xfId="166"/>
    <cellStyle name="Mon้taire_!!!GO" xfId="167"/>
    <cellStyle name="New Times Roman" xfId="168"/>
    <cellStyle name="Normal" xfId="0" builtinId="0"/>
    <cellStyle name="Normal - Style1" xfId="169"/>
    <cellStyle name="Normal 10" xfId="170"/>
    <cellStyle name="Normal 10 2" xfId="171"/>
    <cellStyle name="Normal 11" xfId="172"/>
    <cellStyle name="Normal 11 2" xfId="173"/>
    <cellStyle name="Normal 12" xfId="174"/>
    <cellStyle name="Normal 12 2" xfId="175"/>
    <cellStyle name="Normal 13" xfId="176"/>
    <cellStyle name="Normal 14" xfId="177"/>
    <cellStyle name="Normal 15" xfId="178"/>
    <cellStyle name="Normal 16" xfId="179"/>
    <cellStyle name="Normal 16 2" xfId="180"/>
    <cellStyle name="Normal 17" xfId="181"/>
    <cellStyle name="Normal 18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5" xfId="192"/>
    <cellStyle name="Normal 2 6" xfId="193"/>
    <cellStyle name="Normal 2_1.คณะครุศาสตร์" xfId="194"/>
    <cellStyle name="Normal 3" xfId="195"/>
    <cellStyle name="Normal 3 2" xfId="196"/>
    <cellStyle name="Normal 3 2 2" xfId="197"/>
    <cellStyle name="Normal 3 3" xfId="198"/>
    <cellStyle name="Normal 3 4" xfId="199"/>
    <cellStyle name="Normal 3 4 2" xfId="200"/>
    <cellStyle name="Normal 3 5" xfId="201"/>
    <cellStyle name="Normal 3 6" xfId="1"/>
    <cellStyle name="Normal 4" xfId="202"/>
    <cellStyle name="Normal 4 2" xfId="203"/>
    <cellStyle name="Normal 4 2 2" xfId="204"/>
    <cellStyle name="Normal 4 3" xfId="205"/>
    <cellStyle name="Normal 5" xfId="206"/>
    <cellStyle name="Normal 5 2" xfId="207"/>
    <cellStyle name="Normal 6" xfId="208"/>
    <cellStyle name="Normal 6 2" xfId="209"/>
    <cellStyle name="Normal 6 3" xfId="210"/>
    <cellStyle name="Normal 7" xfId="211"/>
    <cellStyle name="Normal 7 2" xfId="212"/>
    <cellStyle name="Normal 7 3" xfId="213"/>
    <cellStyle name="Normal 8" xfId="214"/>
    <cellStyle name="Normal 8 2" xfId="215"/>
    <cellStyle name="Normal 9" xfId="216"/>
    <cellStyle name="Normal 9 2" xfId="217"/>
    <cellStyle name="Normal 9 3" xfId="218"/>
    <cellStyle name="Normal_F_โรงเรียนในฝัน" xfId="7"/>
    <cellStyle name="p/n" xfId="219"/>
    <cellStyle name="Percent [2]" xfId="220"/>
    <cellStyle name="Percent 2" xfId="221"/>
    <cellStyle name="Percent 3" xfId="222"/>
    <cellStyle name="Result" xfId="223"/>
    <cellStyle name="Result2" xfId="224"/>
    <cellStyle name="SAPBEXaggData" xfId="225"/>
    <cellStyle name="SAPBEXaggDataEmph" xfId="226"/>
    <cellStyle name="SAPBEXaggItem" xfId="227"/>
    <cellStyle name="SAPBEXaggItemX" xfId="228"/>
    <cellStyle name="SAPBEXchaText" xfId="229"/>
    <cellStyle name="SAPBEXchaText 2" xfId="230"/>
    <cellStyle name="SAPBEXchaText_BEx7" xfId="231"/>
    <cellStyle name="SAPBEXexcBad7" xfId="232"/>
    <cellStyle name="SAPBEXexcBad8" xfId="233"/>
    <cellStyle name="SAPBEXexcBad9" xfId="234"/>
    <cellStyle name="SAPBEXexcCritical4" xfId="235"/>
    <cellStyle name="SAPBEXexcCritical5" xfId="236"/>
    <cellStyle name="SAPBEXexcCritical6" xfId="237"/>
    <cellStyle name="SAPBEXexcGood1" xfId="238"/>
    <cellStyle name="SAPBEXexcGood2" xfId="239"/>
    <cellStyle name="SAPBEXexcGood3" xfId="240"/>
    <cellStyle name="SAPBEXfilterDrill" xfId="241"/>
    <cellStyle name="SAPBEXfilterItem" xfId="242"/>
    <cellStyle name="SAPBEXfilterText" xfId="243"/>
    <cellStyle name="SAPBEXformats" xfId="244"/>
    <cellStyle name="SAPBEXformats 2" xfId="245"/>
    <cellStyle name="SAPBEXformats_BEx7" xfId="246"/>
    <cellStyle name="SAPBEXheaderItem" xfId="247"/>
    <cellStyle name="SAPBEXheaderItem 2" xfId="248"/>
    <cellStyle name="SAPBEXheaderItem_1. MS-1.1 2552_220509" xfId="249"/>
    <cellStyle name="SAPBEXheaderText" xfId="250"/>
    <cellStyle name="SAPBEXheaderText 2" xfId="251"/>
    <cellStyle name="SAPBEXheaderText_1. MS-1.1 2552_220509" xfId="252"/>
    <cellStyle name="SAPBEXHLevel0" xfId="253"/>
    <cellStyle name="SAPBEXHLevel0 2" xfId="254"/>
    <cellStyle name="SAPBEXHLevel0_BEx7" xfId="255"/>
    <cellStyle name="SAPBEXHLevel0X" xfId="256"/>
    <cellStyle name="SAPBEXHLevel0X 2" xfId="257"/>
    <cellStyle name="SAPBEXHLevel0X_BEx7" xfId="258"/>
    <cellStyle name="SAPBEXHLevel1" xfId="259"/>
    <cellStyle name="SAPBEXHLevel1 2" xfId="260"/>
    <cellStyle name="SAPBEXHLevel1_BEx7" xfId="261"/>
    <cellStyle name="SAPBEXHLevel1X" xfId="262"/>
    <cellStyle name="SAPBEXHLevel1X 2" xfId="263"/>
    <cellStyle name="SAPBEXHLevel1X_BEx7" xfId="264"/>
    <cellStyle name="SAPBEXHLevel2" xfId="265"/>
    <cellStyle name="SAPBEXHLevel2 2" xfId="266"/>
    <cellStyle name="SAPBEXHLevel2_BEx7" xfId="267"/>
    <cellStyle name="SAPBEXHLevel2X" xfId="268"/>
    <cellStyle name="SAPBEXHLevel2X 2" xfId="269"/>
    <cellStyle name="SAPBEXHLevel2X_BEx7" xfId="270"/>
    <cellStyle name="SAPBEXHLevel3" xfId="271"/>
    <cellStyle name="SAPBEXHLevel3 2" xfId="272"/>
    <cellStyle name="SAPBEXHLevel3_BEx7" xfId="273"/>
    <cellStyle name="SAPBEXHLevel3X" xfId="274"/>
    <cellStyle name="SAPBEXHLevel3X 2" xfId="275"/>
    <cellStyle name="SAPBEXHLevel3X_BEx7" xfId="276"/>
    <cellStyle name="SAPBEXresData" xfId="277"/>
    <cellStyle name="SAPBEXresDataEmph" xfId="278"/>
    <cellStyle name="SAPBEXresItem" xfId="279"/>
    <cellStyle name="SAPBEXresItemX" xfId="280"/>
    <cellStyle name="SAPBEXstdData" xfId="281"/>
    <cellStyle name="SAPBEXstdDataEmph" xfId="282"/>
    <cellStyle name="SAPBEXstdItem" xfId="283"/>
    <cellStyle name="SAPBEXstdItem 2" xfId="284"/>
    <cellStyle name="SAPBEXstdItem_BEx7" xfId="285"/>
    <cellStyle name="SAPBEXstdItemX" xfId="286"/>
    <cellStyle name="SAPBEXstdItemX 2" xfId="287"/>
    <cellStyle name="SAPBEXstdItemX_BEx7" xfId="288"/>
    <cellStyle name="SAPBEXtitle" xfId="289"/>
    <cellStyle name="SAPBEXundefined" xfId="290"/>
    <cellStyle name="STANDARD" xfId="291"/>
    <cellStyle name="subhead" xfId="292"/>
    <cellStyle name="การคำนวณ" xfId="293"/>
    <cellStyle name="การคำนวณ 2" xfId="294"/>
    <cellStyle name="การคำนวณ_BEx7" xfId="295"/>
    <cellStyle name="ข้อความเตือน" xfId="296"/>
    <cellStyle name="ข้อความเตือน 2" xfId="297"/>
    <cellStyle name="ข้อความเตือน_BEx7" xfId="298"/>
    <cellStyle name="ข้อความอธิบาย" xfId="299"/>
    <cellStyle name="ข้อความอธิบาย 2" xfId="300"/>
    <cellStyle name="ข้อความอธิบาย_BEx7" xfId="301"/>
    <cellStyle name="เครื่องหมายจุลภาค [0]_PERSONAL" xfId="302"/>
    <cellStyle name="เครื่องหมายจุลภาค 2" xfId="303"/>
    <cellStyle name="เครื่องหมายจุลภาค 2 2" xfId="6"/>
    <cellStyle name="เครื่องหมายจุลภาค 2 3" xfId="304"/>
    <cellStyle name="เครื่องหมายจุลภาค 3" xfId="305"/>
    <cellStyle name="เครื่องหมายจุลภาค 3 2" xfId="306"/>
    <cellStyle name="เครื่องหมายจุลภาค 4" xfId="307"/>
    <cellStyle name="เครื่องหมายจุลภาค 4 2" xfId="308"/>
    <cellStyle name="เครื่องหมายจุลภาค 4 2 2" xfId="309"/>
    <cellStyle name="เครื่องหมายจุลภาค 4 3" xfId="310"/>
    <cellStyle name="เครื่องหมายจุลภาค 4 4" xfId="311"/>
    <cellStyle name="เครื่องหมายจุลภาค 4 5" xfId="312"/>
    <cellStyle name="เครื่องหมายจุลภาค 4 6" xfId="313"/>
    <cellStyle name="เครื่องหมายจุลภาค 5" xfId="314"/>
    <cellStyle name="เครื่องหมายจุลภาค 5 2" xfId="315"/>
    <cellStyle name="เครื่องหมายจุลภาค 6" xfId="316"/>
    <cellStyle name="เครื่องหมายจุลภาค 7" xfId="317"/>
    <cellStyle name="เครื่องหมายจุลภาค_PERSONAL" xfId="318"/>
    <cellStyle name="เครื่องหมายสกุลเงิน [0]_PERSONAL" xfId="319"/>
    <cellStyle name="เครื่องหมายสกุลเงิน_PERSONAL" xfId="320"/>
    <cellStyle name="ชื่อเรื่อง" xfId="321"/>
    <cellStyle name="ชื่อเรื่อง 2" xfId="322"/>
    <cellStyle name="ชื่อเรื่อง_BEx7" xfId="323"/>
    <cellStyle name="เซลล์ตรวจสอบ" xfId="324"/>
    <cellStyle name="เซลล์ตรวจสอบ 2" xfId="325"/>
    <cellStyle name="เซลล์ตรวจสอบ_BEx7" xfId="326"/>
    <cellStyle name="เซลล์ที่มีการเชื่อมโยง" xfId="327"/>
    <cellStyle name="เซลล์ที่มีการเชื่อมโยง 2" xfId="328"/>
    <cellStyle name="เซลล์ที่มีการเชื่อมโยง_BEx7" xfId="329"/>
    <cellStyle name="ดี" xfId="330"/>
    <cellStyle name="ดี 2" xfId="331"/>
    <cellStyle name="ดี_BEx7" xfId="332"/>
    <cellStyle name="น้บะภฒ_95" xfId="333"/>
    <cellStyle name="ปกติ 2" xfId="334"/>
    <cellStyle name="ปกติ 2 2" xfId="335"/>
    <cellStyle name="ปกติ 2 2 2" xfId="336"/>
    <cellStyle name="ปกติ 2 3" xfId="337"/>
    <cellStyle name="ปกติ 2_11.แพทย์" xfId="338"/>
    <cellStyle name="ปกติ 3" xfId="339"/>
    <cellStyle name="ปกติ 3 2" xfId="340"/>
    <cellStyle name="ปกติ 4" xfId="341"/>
    <cellStyle name="ปกติ 4 2" xfId="342"/>
    <cellStyle name="ปกติ 4 3" xfId="343"/>
    <cellStyle name="ปกติ 4 4" xfId="344"/>
    <cellStyle name="ปกติ 5" xfId="3"/>
    <cellStyle name="ปกติ 6" xfId="345"/>
    <cellStyle name="ปกติ 7" xfId="346"/>
    <cellStyle name="ปกติ_1. แบบฟอร์มรายจ่ายหน่วยงานสนับสนุน" xfId="347"/>
    <cellStyle name="ป้อนค่า" xfId="348"/>
    <cellStyle name="ป้อนค่า 2" xfId="349"/>
    <cellStyle name="ป้อนค่า_BEx7" xfId="350"/>
    <cellStyle name="ปานกลาง" xfId="351"/>
    <cellStyle name="ปานกลาง 2" xfId="352"/>
    <cellStyle name="ปานกลาง_BEx7" xfId="353"/>
    <cellStyle name="เปอร์เซ็นต์ 2" xfId="354"/>
    <cellStyle name="เปอร์เซ็นต์ 3" xfId="355"/>
    <cellStyle name="เปอร์เซ็นต์ 4" xfId="356"/>
    <cellStyle name="ผลรวม" xfId="357"/>
    <cellStyle name="ผลรวม 2" xfId="358"/>
    <cellStyle name="ผลรวม_BEx7" xfId="359"/>
    <cellStyle name="แย่" xfId="360"/>
    <cellStyle name="แย่ 2" xfId="361"/>
    <cellStyle name="แย่_BEx7" xfId="362"/>
    <cellStyle name="ฤธถ [0]_95" xfId="363"/>
    <cellStyle name="ฤธถ_95" xfId="364"/>
    <cellStyle name="ล๋ศญ [0]_95" xfId="365"/>
    <cellStyle name="ล๋ศญ_95" xfId="366"/>
    <cellStyle name="วฅมุ_4ฟ๙ฝวภ๛" xfId="367"/>
    <cellStyle name="ส่วนที่ถูกเน้น1" xfId="368"/>
    <cellStyle name="ส่วนที่ถูกเน้น1 2" xfId="369"/>
    <cellStyle name="ส่วนที่ถูกเน้น1_BEx7" xfId="370"/>
    <cellStyle name="ส่วนที่ถูกเน้น2" xfId="371"/>
    <cellStyle name="ส่วนที่ถูกเน้น2 2" xfId="372"/>
    <cellStyle name="ส่วนที่ถูกเน้น2_BEx7" xfId="373"/>
    <cellStyle name="ส่วนที่ถูกเน้น3" xfId="374"/>
    <cellStyle name="ส่วนที่ถูกเน้น3 2" xfId="375"/>
    <cellStyle name="ส่วนที่ถูกเน้น3_BEx7" xfId="376"/>
    <cellStyle name="ส่วนที่ถูกเน้น4" xfId="377"/>
    <cellStyle name="ส่วนที่ถูกเน้น4 2" xfId="378"/>
    <cellStyle name="ส่วนที่ถูกเน้น4_BEx7" xfId="379"/>
    <cellStyle name="ส่วนที่ถูกเน้น5" xfId="380"/>
    <cellStyle name="ส่วนที่ถูกเน้น5 2" xfId="381"/>
    <cellStyle name="ส่วนที่ถูกเน้น5_BEx7" xfId="382"/>
    <cellStyle name="ส่วนที่ถูกเน้น6" xfId="383"/>
    <cellStyle name="ส่วนที่ถูกเน้น6 2" xfId="384"/>
    <cellStyle name="ส่วนที่ถูกเน้น6_BEx7" xfId="385"/>
    <cellStyle name="แสดงผล" xfId="386"/>
    <cellStyle name="แสดงผล 2" xfId="387"/>
    <cellStyle name="แสดงผล_BEx7" xfId="388"/>
    <cellStyle name="หมายเหตุ" xfId="389"/>
    <cellStyle name="หมายเหตุ 2" xfId="390"/>
    <cellStyle name="หมายเหตุ_BEx7" xfId="391"/>
    <cellStyle name="หัวเรื่อง 1" xfId="392"/>
    <cellStyle name="หัวเรื่อง 1 2" xfId="393"/>
    <cellStyle name="หัวเรื่อง 1_BEx7" xfId="394"/>
    <cellStyle name="หัวเรื่อง 2" xfId="395"/>
    <cellStyle name="หัวเรื่อง 2 2" xfId="396"/>
    <cellStyle name="หัวเรื่อง 2_BEx7" xfId="397"/>
    <cellStyle name="หัวเรื่อง 3" xfId="398"/>
    <cellStyle name="หัวเรื่อง 3 2" xfId="399"/>
    <cellStyle name="หัวเรื่อง 3_BEx7" xfId="400"/>
    <cellStyle name="หัวเรื่อง 4" xfId="401"/>
    <cellStyle name="หัวเรื่อง 4 2" xfId="402"/>
    <cellStyle name="หัวเรื่อง 4_BEx7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39"/>
  <sheetViews>
    <sheetView tabSelected="1" view="pageBreakPreview" zoomScale="90" zoomScaleNormal="90" zoomScaleSheetLayoutView="90" workbookViewId="0">
      <selection activeCell="M14" sqref="M14"/>
    </sheetView>
  </sheetViews>
  <sheetFormatPr defaultRowHeight="24"/>
  <cols>
    <col min="1" max="1" width="7.28515625" style="34" customWidth="1"/>
    <col min="2" max="2" width="46.85546875" style="35" customWidth="1"/>
    <col min="3" max="3" width="10" style="2" customWidth="1"/>
    <col min="4" max="4" width="12.5703125" style="2" customWidth="1"/>
    <col min="5" max="5" width="8.85546875" style="2" customWidth="1"/>
    <col min="6" max="6" width="10.5703125" style="2" customWidth="1"/>
    <col min="7" max="7" width="8.5703125" style="2" customWidth="1"/>
    <col min="8" max="8" width="9.140625" style="2"/>
    <col min="9" max="9" width="8.140625" style="2" customWidth="1"/>
    <col min="10" max="10" width="10.42578125" style="2" customWidth="1"/>
    <col min="11" max="11" width="14.5703125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7.75">
      <c r="A1" s="37" t="s">
        <v>19</v>
      </c>
      <c r="B1" s="38"/>
      <c r="C1" s="37"/>
      <c r="D1" s="37"/>
      <c r="E1" s="38"/>
      <c r="F1" s="37"/>
      <c r="G1" s="37"/>
      <c r="H1" s="37"/>
      <c r="I1" s="37"/>
      <c r="J1" s="37"/>
      <c r="K1" s="37"/>
    </row>
    <row r="2" spans="1:13" ht="27.75">
      <c r="A2" s="87" t="s">
        <v>17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3" ht="27.75">
      <c r="A3" s="39" t="s">
        <v>49</v>
      </c>
      <c r="B3" s="75"/>
      <c r="C3" s="73"/>
      <c r="D3" s="73"/>
      <c r="E3" s="74"/>
      <c r="F3" s="74"/>
      <c r="G3" s="73"/>
      <c r="H3" s="73"/>
      <c r="I3" s="73"/>
      <c r="J3" s="73"/>
      <c r="K3" s="73"/>
    </row>
    <row r="4" spans="1:13" ht="29.25" customHeight="1">
      <c r="A4" s="39" t="s">
        <v>63</v>
      </c>
      <c r="B4" s="76"/>
      <c r="C4" s="77"/>
      <c r="D4" s="77"/>
      <c r="E4" s="77"/>
      <c r="F4" s="77"/>
      <c r="G4" s="77"/>
      <c r="H4" s="77"/>
      <c r="I4" s="77"/>
      <c r="J4" s="77"/>
      <c r="K4" s="77"/>
    </row>
    <row r="5" spans="1:13">
      <c r="A5" s="3" t="s">
        <v>0</v>
      </c>
      <c r="B5" s="79" t="s">
        <v>18</v>
      </c>
      <c r="C5" s="4" t="s">
        <v>15</v>
      </c>
      <c r="D5" s="6"/>
      <c r="E5" s="4" t="s">
        <v>16</v>
      </c>
      <c r="F5" s="5"/>
      <c r="G5" s="4" t="s">
        <v>1</v>
      </c>
      <c r="H5" s="5"/>
      <c r="I5" s="4" t="s">
        <v>34</v>
      </c>
      <c r="J5" s="5"/>
      <c r="K5" s="7" t="s">
        <v>2</v>
      </c>
    </row>
    <row r="6" spans="1:13">
      <c r="A6" s="8" t="s">
        <v>3</v>
      </c>
      <c r="B6" s="80"/>
      <c r="C6" s="9" t="s">
        <v>6</v>
      </c>
      <c r="D6" s="10" t="s">
        <v>7</v>
      </c>
      <c r="E6" s="9" t="s">
        <v>4</v>
      </c>
      <c r="F6" s="10" t="s">
        <v>5</v>
      </c>
      <c r="G6" s="11" t="s">
        <v>4</v>
      </c>
      <c r="H6" s="10" t="s">
        <v>5</v>
      </c>
      <c r="I6" s="10" t="s">
        <v>4</v>
      </c>
      <c r="J6" s="12" t="s">
        <v>35</v>
      </c>
      <c r="K6" s="9" t="s">
        <v>8</v>
      </c>
    </row>
    <row r="7" spans="1:13">
      <c r="A7" s="54"/>
      <c r="B7" s="55" t="s">
        <v>36</v>
      </c>
      <c r="C7" s="56"/>
      <c r="D7" s="57"/>
      <c r="E7" s="56"/>
      <c r="F7" s="57"/>
      <c r="G7" s="58"/>
      <c r="H7" s="57"/>
      <c r="I7" s="57"/>
      <c r="J7" s="57"/>
      <c r="K7" s="56">
        <f>SUM(K8:K15)</f>
        <v>0</v>
      </c>
    </row>
    <row r="8" spans="1:13" s="19" customFormat="1">
      <c r="A8" s="13">
        <v>1</v>
      </c>
      <c r="B8" s="14" t="s">
        <v>39</v>
      </c>
      <c r="C8" s="15">
        <v>1200</v>
      </c>
      <c r="D8" s="17" t="s">
        <v>26</v>
      </c>
      <c r="E8" s="15"/>
      <c r="F8" s="15" t="s">
        <v>9</v>
      </c>
      <c r="G8" s="16"/>
      <c r="H8" s="15" t="s">
        <v>10</v>
      </c>
      <c r="I8" s="18"/>
      <c r="J8" s="18" t="s">
        <v>14</v>
      </c>
      <c r="K8" s="18">
        <f>E8*G8*C8*I8</f>
        <v>0</v>
      </c>
      <c r="L8" s="1"/>
      <c r="M8" s="1"/>
    </row>
    <row r="9" spans="1:13" s="19" customFormat="1">
      <c r="A9" s="13">
        <v>2</v>
      </c>
      <c r="B9" s="14" t="s">
        <v>40</v>
      </c>
      <c r="C9" s="15">
        <v>1200</v>
      </c>
      <c r="D9" s="17" t="s">
        <v>26</v>
      </c>
      <c r="E9" s="15"/>
      <c r="F9" s="15" t="s">
        <v>9</v>
      </c>
      <c r="G9" s="16"/>
      <c r="H9" s="15" t="s">
        <v>10</v>
      </c>
      <c r="I9" s="18"/>
      <c r="J9" s="18" t="s">
        <v>14</v>
      </c>
      <c r="K9" s="18">
        <f t="shared" ref="K9:K11" si="0">E9*G9*C9*I9</f>
        <v>0</v>
      </c>
      <c r="L9" s="1"/>
      <c r="M9" s="1"/>
    </row>
    <row r="10" spans="1:13" s="26" customFormat="1">
      <c r="A10" s="20">
        <v>3</v>
      </c>
      <c r="B10" s="21" t="s">
        <v>43</v>
      </c>
      <c r="C10" s="22">
        <v>600</v>
      </c>
      <c r="D10" s="24" t="s">
        <v>26</v>
      </c>
      <c r="E10" s="22"/>
      <c r="F10" s="22" t="s">
        <v>9</v>
      </c>
      <c r="G10" s="23"/>
      <c r="H10" s="22" t="s">
        <v>10</v>
      </c>
      <c r="I10" s="25"/>
      <c r="J10" s="25" t="s">
        <v>14</v>
      </c>
      <c r="K10" s="25">
        <f t="shared" si="0"/>
        <v>0</v>
      </c>
      <c r="L10" s="1"/>
      <c r="M10" s="1"/>
    </row>
    <row r="11" spans="1:13" s="26" customFormat="1">
      <c r="A11" s="40">
        <v>4</v>
      </c>
      <c r="B11" s="41" t="s">
        <v>44</v>
      </c>
      <c r="C11" s="42">
        <v>600</v>
      </c>
      <c r="D11" s="43" t="s">
        <v>26</v>
      </c>
      <c r="E11" s="42"/>
      <c r="F11" s="42" t="s">
        <v>9</v>
      </c>
      <c r="G11" s="44"/>
      <c r="H11" s="42" t="s">
        <v>10</v>
      </c>
      <c r="I11" s="45"/>
      <c r="J11" s="45" t="s">
        <v>14</v>
      </c>
      <c r="K11" s="45">
        <f t="shared" si="0"/>
        <v>0</v>
      </c>
      <c r="L11" s="1"/>
      <c r="M11" s="1"/>
    </row>
    <row r="12" spans="1:13" s="26" customFormat="1">
      <c r="A12" s="20">
        <v>5</v>
      </c>
      <c r="B12" s="21" t="s">
        <v>41</v>
      </c>
      <c r="C12" s="22">
        <v>600</v>
      </c>
      <c r="D12" s="24" t="s">
        <v>26</v>
      </c>
      <c r="E12" s="22"/>
      <c r="F12" s="22" t="s">
        <v>9</v>
      </c>
      <c r="G12" s="23"/>
      <c r="H12" s="22" t="s">
        <v>10</v>
      </c>
      <c r="I12" s="25"/>
      <c r="J12" s="25" t="s">
        <v>14</v>
      </c>
      <c r="K12" s="25">
        <f t="shared" ref="K12:K35" si="1">E12*G12*C12*I12</f>
        <v>0</v>
      </c>
      <c r="L12" s="1"/>
      <c r="M12" s="1"/>
    </row>
    <row r="13" spans="1:13" s="26" customFormat="1">
      <c r="A13" s="40">
        <v>6</v>
      </c>
      <c r="B13" s="41" t="s">
        <v>42</v>
      </c>
      <c r="C13" s="42">
        <v>300</v>
      </c>
      <c r="D13" s="43" t="s">
        <v>26</v>
      </c>
      <c r="E13" s="42"/>
      <c r="F13" s="42" t="s">
        <v>9</v>
      </c>
      <c r="G13" s="44"/>
      <c r="H13" s="42" t="s">
        <v>10</v>
      </c>
      <c r="I13" s="45"/>
      <c r="J13" s="45" t="s">
        <v>14</v>
      </c>
      <c r="K13" s="45">
        <f t="shared" si="1"/>
        <v>0</v>
      </c>
      <c r="L13" s="1"/>
      <c r="M13" s="1"/>
    </row>
    <row r="14" spans="1:13" s="26" customFormat="1">
      <c r="A14" s="20">
        <v>7</v>
      </c>
      <c r="B14" s="21" t="s">
        <v>51</v>
      </c>
      <c r="C14" s="22">
        <v>300</v>
      </c>
      <c r="D14" s="24" t="s">
        <v>26</v>
      </c>
      <c r="E14" s="22"/>
      <c r="F14" s="22" t="s">
        <v>9</v>
      </c>
      <c r="G14" s="23"/>
      <c r="H14" s="22" t="s">
        <v>10</v>
      </c>
      <c r="I14" s="25"/>
      <c r="J14" s="25" t="s">
        <v>14</v>
      </c>
      <c r="K14" s="25">
        <f t="shared" ref="K14:K15" si="2">E14*G14*C14*I14</f>
        <v>0</v>
      </c>
      <c r="L14" s="1"/>
      <c r="M14" s="1"/>
    </row>
    <row r="15" spans="1:13" s="26" customFormat="1">
      <c r="A15" s="40">
        <v>8</v>
      </c>
      <c r="B15" s="41" t="s">
        <v>52</v>
      </c>
      <c r="C15" s="42">
        <v>200</v>
      </c>
      <c r="D15" s="43" t="s">
        <v>26</v>
      </c>
      <c r="E15" s="42"/>
      <c r="F15" s="42" t="s">
        <v>9</v>
      </c>
      <c r="G15" s="44"/>
      <c r="H15" s="42" t="s">
        <v>10</v>
      </c>
      <c r="I15" s="45"/>
      <c r="J15" s="45" t="s">
        <v>14</v>
      </c>
      <c r="K15" s="45">
        <f t="shared" si="2"/>
        <v>0</v>
      </c>
      <c r="L15" s="1"/>
      <c r="M15" s="1"/>
    </row>
    <row r="16" spans="1:13" s="26" customFormat="1">
      <c r="A16" s="59"/>
      <c r="B16" s="60" t="s">
        <v>37</v>
      </c>
      <c r="C16" s="61"/>
      <c r="D16" s="62"/>
      <c r="E16" s="61"/>
      <c r="F16" s="61"/>
      <c r="G16" s="63"/>
      <c r="H16" s="61"/>
      <c r="I16" s="64"/>
      <c r="J16" s="64"/>
      <c r="K16" s="64">
        <f>SUM(K17:K36)</f>
        <v>0</v>
      </c>
      <c r="L16" s="1"/>
      <c r="M16" s="1"/>
    </row>
    <row r="17" spans="1:13" s="33" customFormat="1">
      <c r="A17" s="46">
        <v>1</v>
      </c>
      <c r="B17" s="47" t="s">
        <v>20</v>
      </c>
      <c r="C17" s="15">
        <v>30</v>
      </c>
      <c r="D17" s="48" t="s">
        <v>27</v>
      </c>
      <c r="E17" s="15"/>
      <c r="F17" s="15" t="s">
        <v>9</v>
      </c>
      <c r="G17" s="16"/>
      <c r="H17" s="15" t="s">
        <v>11</v>
      </c>
      <c r="I17" s="18"/>
      <c r="J17" s="18" t="s">
        <v>14</v>
      </c>
      <c r="K17" s="49">
        <f t="shared" si="1"/>
        <v>0</v>
      </c>
      <c r="L17" s="32"/>
      <c r="M17" s="32"/>
    </row>
    <row r="18" spans="1:13" s="33" customFormat="1">
      <c r="A18" s="20">
        <v>2</v>
      </c>
      <c r="B18" s="27" t="s">
        <v>21</v>
      </c>
      <c r="C18" s="22">
        <v>50</v>
      </c>
      <c r="D18" s="24" t="s">
        <v>27</v>
      </c>
      <c r="E18" s="22"/>
      <c r="F18" s="22" t="s">
        <v>9</v>
      </c>
      <c r="G18" s="23"/>
      <c r="H18" s="22" t="s">
        <v>11</v>
      </c>
      <c r="I18" s="25"/>
      <c r="J18" s="25" t="s">
        <v>14</v>
      </c>
      <c r="K18" s="28">
        <f t="shared" si="1"/>
        <v>0</v>
      </c>
      <c r="L18" s="32"/>
      <c r="M18" s="32"/>
    </row>
    <row r="19" spans="1:13" s="33" customFormat="1">
      <c r="A19" s="20">
        <v>3</v>
      </c>
      <c r="B19" s="72" t="s">
        <v>56</v>
      </c>
      <c r="C19" s="22"/>
      <c r="D19" s="24"/>
      <c r="E19" s="22"/>
      <c r="F19" s="22"/>
      <c r="G19" s="23"/>
      <c r="H19" s="22"/>
      <c r="I19" s="25"/>
      <c r="J19" s="25"/>
      <c r="K19" s="28"/>
      <c r="L19" s="32"/>
      <c r="M19" s="32"/>
    </row>
    <row r="20" spans="1:13" s="33" customFormat="1">
      <c r="A20" s="78">
        <v>3.1</v>
      </c>
      <c r="B20" s="27" t="s">
        <v>22</v>
      </c>
      <c r="C20" s="22">
        <v>350</v>
      </c>
      <c r="D20" s="24" t="s">
        <v>27</v>
      </c>
      <c r="E20" s="22"/>
      <c r="F20" s="22" t="s">
        <v>9</v>
      </c>
      <c r="G20" s="23"/>
      <c r="H20" s="22" t="s">
        <v>13</v>
      </c>
      <c r="I20" s="25"/>
      <c r="J20" s="25" t="s">
        <v>14</v>
      </c>
      <c r="K20" s="28">
        <f t="shared" si="1"/>
        <v>0</v>
      </c>
      <c r="L20" s="32"/>
      <c r="M20" s="32"/>
    </row>
    <row r="21" spans="1:13" s="33" customFormat="1">
      <c r="A21" s="78">
        <v>3.2</v>
      </c>
      <c r="B21" s="27" t="s">
        <v>23</v>
      </c>
      <c r="C21" s="22">
        <v>350</v>
      </c>
      <c r="D21" s="24" t="s">
        <v>27</v>
      </c>
      <c r="E21" s="22"/>
      <c r="F21" s="22" t="s">
        <v>9</v>
      </c>
      <c r="G21" s="23"/>
      <c r="H21" s="22" t="s">
        <v>13</v>
      </c>
      <c r="I21" s="25"/>
      <c r="J21" s="25" t="s">
        <v>14</v>
      </c>
      <c r="K21" s="28">
        <f t="shared" si="1"/>
        <v>0</v>
      </c>
    </row>
    <row r="22" spans="1:13" s="33" customFormat="1">
      <c r="A22" s="78">
        <v>3.3</v>
      </c>
      <c r="B22" s="27" t="s">
        <v>60</v>
      </c>
      <c r="C22" s="22">
        <v>200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8">
        <f>E22*G22*C22*I22</f>
        <v>0</v>
      </c>
      <c r="L22" s="32"/>
      <c r="M22" s="32"/>
    </row>
    <row r="23" spans="1:13" s="33" customFormat="1">
      <c r="A23" s="78">
        <v>3.4</v>
      </c>
      <c r="B23" s="27" t="s">
        <v>61</v>
      </c>
      <c r="C23" s="22">
        <v>200</v>
      </c>
      <c r="D23" s="24" t="s">
        <v>27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8">
        <f>E23*G23*C23*I23</f>
        <v>0</v>
      </c>
      <c r="L23" s="32"/>
      <c r="M23" s="32"/>
    </row>
    <row r="24" spans="1:13" s="33" customFormat="1">
      <c r="A24" s="20">
        <v>4</v>
      </c>
      <c r="B24" s="72" t="s">
        <v>57</v>
      </c>
      <c r="C24" s="22"/>
      <c r="D24" s="24"/>
      <c r="E24" s="22"/>
      <c r="F24" s="22"/>
      <c r="G24" s="23"/>
      <c r="H24" s="22"/>
      <c r="I24" s="25"/>
      <c r="J24" s="25"/>
      <c r="K24" s="28"/>
      <c r="L24" s="32"/>
      <c r="M24" s="32"/>
    </row>
    <row r="25" spans="1:13" s="33" customFormat="1">
      <c r="A25" s="78">
        <v>4.0999999999999996</v>
      </c>
      <c r="B25" s="27" t="s">
        <v>54</v>
      </c>
      <c r="C25" s="22">
        <v>300</v>
      </c>
      <c r="D25" s="24" t="s">
        <v>27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8">
        <f>E25*G25*C25*I25</f>
        <v>0</v>
      </c>
      <c r="L25" s="32"/>
      <c r="M25" s="32"/>
    </row>
    <row r="26" spans="1:13" s="33" customFormat="1">
      <c r="A26" s="78">
        <v>4.2</v>
      </c>
      <c r="B26" s="27" t="s">
        <v>55</v>
      </c>
      <c r="C26" s="22">
        <v>300</v>
      </c>
      <c r="D26" s="24" t="s">
        <v>27</v>
      </c>
      <c r="E26" s="22"/>
      <c r="F26" s="22" t="s">
        <v>9</v>
      </c>
      <c r="G26" s="23"/>
      <c r="H26" s="22" t="s">
        <v>13</v>
      </c>
      <c r="I26" s="25"/>
      <c r="J26" s="25" t="s">
        <v>14</v>
      </c>
      <c r="K26" s="28">
        <f t="shared" ref="K26" si="3">E26*G26*C26*I26</f>
        <v>0</v>
      </c>
    </row>
    <row r="27" spans="1:13" s="33" customFormat="1">
      <c r="A27" s="78">
        <v>4.3</v>
      </c>
      <c r="B27" s="27" t="s">
        <v>58</v>
      </c>
      <c r="C27" s="22">
        <v>150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8">
        <f t="shared" ref="K27" si="4">E27*G27*C27*I27</f>
        <v>0</v>
      </c>
      <c r="L27" s="32"/>
      <c r="M27" s="32"/>
    </row>
    <row r="28" spans="1:13" s="33" customFormat="1">
      <c r="A28" s="78">
        <v>4.4000000000000004</v>
      </c>
      <c r="B28" s="27" t="s">
        <v>59</v>
      </c>
      <c r="C28" s="22">
        <v>150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8">
        <f t="shared" ref="K28" si="5">E28*G28*C28*I28</f>
        <v>0</v>
      </c>
      <c r="L28" s="32"/>
      <c r="M28" s="32"/>
    </row>
    <row r="29" spans="1:13" s="33" customFormat="1">
      <c r="A29" s="20">
        <v>5</v>
      </c>
      <c r="B29" s="27" t="s">
        <v>47</v>
      </c>
      <c r="C29" s="22">
        <v>1450</v>
      </c>
      <c r="D29" s="24" t="s">
        <v>25</v>
      </c>
      <c r="E29" s="22"/>
      <c r="F29" s="22" t="s">
        <v>9</v>
      </c>
      <c r="G29" s="23"/>
      <c r="H29" s="22" t="s">
        <v>13</v>
      </c>
      <c r="I29" s="25"/>
      <c r="J29" s="25" t="s">
        <v>14</v>
      </c>
      <c r="K29" s="28">
        <f t="shared" si="1"/>
        <v>0</v>
      </c>
      <c r="L29" s="32"/>
      <c r="M29" s="32"/>
    </row>
    <row r="30" spans="1:13" s="33" customFormat="1">
      <c r="A30" s="20">
        <v>6</v>
      </c>
      <c r="B30" s="27" t="s">
        <v>45</v>
      </c>
      <c r="C30" s="22">
        <v>900</v>
      </c>
      <c r="D30" s="24" t="s">
        <v>25</v>
      </c>
      <c r="E30" s="22"/>
      <c r="F30" s="22" t="s">
        <v>9</v>
      </c>
      <c r="G30" s="23"/>
      <c r="H30" s="22" t="s">
        <v>13</v>
      </c>
      <c r="I30" s="25"/>
      <c r="J30" s="25" t="s">
        <v>14</v>
      </c>
      <c r="K30" s="28">
        <f t="shared" si="1"/>
        <v>0</v>
      </c>
      <c r="L30" s="32"/>
      <c r="M30" s="32"/>
    </row>
    <row r="31" spans="1:13" s="33" customFormat="1">
      <c r="A31" s="20">
        <v>7</v>
      </c>
      <c r="B31" s="27" t="s">
        <v>48</v>
      </c>
      <c r="C31" s="22">
        <v>1200</v>
      </c>
      <c r="D31" s="24" t="s">
        <v>25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8">
        <f t="shared" ref="K31:K32" si="6">E31*G31*C31*I31</f>
        <v>0</v>
      </c>
      <c r="L31" s="32"/>
      <c r="M31" s="32"/>
    </row>
    <row r="32" spans="1:13" s="33" customFormat="1">
      <c r="A32" s="20">
        <v>8</v>
      </c>
      <c r="B32" s="27" t="s">
        <v>46</v>
      </c>
      <c r="C32" s="22">
        <v>750</v>
      </c>
      <c r="D32" s="24" t="s">
        <v>25</v>
      </c>
      <c r="E32" s="22"/>
      <c r="F32" s="22" t="s">
        <v>9</v>
      </c>
      <c r="G32" s="23"/>
      <c r="H32" s="22" t="s">
        <v>13</v>
      </c>
      <c r="I32" s="25"/>
      <c r="J32" s="25" t="s">
        <v>14</v>
      </c>
      <c r="K32" s="28">
        <f t="shared" si="6"/>
        <v>0</v>
      </c>
      <c r="L32" s="32"/>
      <c r="M32" s="32"/>
    </row>
    <row r="33" spans="1:13" s="33" customFormat="1">
      <c r="A33" s="20">
        <v>9</v>
      </c>
      <c r="B33" s="21" t="s">
        <v>30</v>
      </c>
      <c r="C33" s="22">
        <v>2800</v>
      </c>
      <c r="D33" s="24" t="s">
        <v>24</v>
      </c>
      <c r="E33" s="22"/>
      <c r="F33" s="22" t="s">
        <v>12</v>
      </c>
      <c r="G33" s="23"/>
      <c r="H33" s="22" t="s">
        <v>13</v>
      </c>
      <c r="I33" s="25"/>
      <c r="J33" s="25" t="s">
        <v>14</v>
      </c>
      <c r="K33" s="28">
        <f t="shared" si="1"/>
        <v>0</v>
      </c>
      <c r="L33" s="32"/>
      <c r="M33" s="32"/>
    </row>
    <row r="34" spans="1:13" s="33" customFormat="1">
      <c r="A34" s="20">
        <v>10</v>
      </c>
      <c r="B34" s="21" t="s">
        <v>31</v>
      </c>
      <c r="C34" s="22">
        <v>13400</v>
      </c>
      <c r="D34" s="24" t="s">
        <v>24</v>
      </c>
      <c r="E34" s="22"/>
      <c r="F34" s="22" t="s">
        <v>12</v>
      </c>
      <c r="G34" s="23"/>
      <c r="H34" s="22" t="s">
        <v>13</v>
      </c>
      <c r="I34" s="25"/>
      <c r="J34" s="25" t="s">
        <v>14</v>
      </c>
      <c r="K34" s="28">
        <f t="shared" si="1"/>
        <v>0</v>
      </c>
      <c r="L34" s="32"/>
      <c r="M34" s="32"/>
    </row>
    <row r="35" spans="1:13" s="33" customFormat="1" ht="45.75" customHeight="1">
      <c r="A35" s="20">
        <v>11</v>
      </c>
      <c r="B35" s="27" t="s">
        <v>62</v>
      </c>
      <c r="C35" s="22">
        <v>500</v>
      </c>
      <c r="D35" s="24" t="s">
        <v>29</v>
      </c>
      <c r="E35" s="22"/>
      <c r="F35" s="22" t="s">
        <v>9</v>
      </c>
      <c r="G35" s="23"/>
      <c r="H35" s="22" t="s">
        <v>13</v>
      </c>
      <c r="I35" s="25"/>
      <c r="J35" s="25" t="s">
        <v>14</v>
      </c>
      <c r="K35" s="28">
        <f t="shared" si="1"/>
        <v>0</v>
      </c>
      <c r="L35" s="32"/>
      <c r="M35" s="32"/>
    </row>
    <row r="36" spans="1:13" s="26" customFormat="1">
      <c r="A36" s="20">
        <v>12</v>
      </c>
      <c r="B36" s="50" t="s">
        <v>32</v>
      </c>
      <c r="C36" s="42">
        <v>70</v>
      </c>
      <c r="D36" s="43" t="s">
        <v>33</v>
      </c>
      <c r="E36" s="42"/>
      <c r="F36" s="42" t="s">
        <v>9</v>
      </c>
      <c r="G36" s="51"/>
      <c r="H36" s="52"/>
      <c r="I36" s="45"/>
      <c r="J36" s="45" t="s">
        <v>14</v>
      </c>
      <c r="K36" s="53">
        <f>C36*E36*I36</f>
        <v>0</v>
      </c>
      <c r="L36" s="1"/>
      <c r="M36" s="1"/>
    </row>
    <row r="37" spans="1:13" s="26" customFormat="1">
      <c r="A37" s="65"/>
      <c r="B37" s="66" t="s">
        <v>38</v>
      </c>
      <c r="C37" s="67"/>
      <c r="D37" s="68"/>
      <c r="E37" s="67"/>
      <c r="F37" s="67"/>
      <c r="G37" s="69"/>
      <c r="H37" s="67"/>
      <c r="I37" s="70"/>
      <c r="J37" s="70"/>
      <c r="K37" s="71">
        <f>SUM(K38:K38)</f>
        <v>0</v>
      </c>
      <c r="L37" s="1"/>
      <c r="M37" s="1"/>
    </row>
    <row r="38" spans="1:13" s="26" customFormat="1" ht="23.25" customHeight="1">
      <c r="A38" s="29">
        <v>1</v>
      </c>
      <c r="B38" s="30" t="s">
        <v>53</v>
      </c>
      <c r="C38" s="81" t="s">
        <v>50</v>
      </c>
      <c r="D38" s="82"/>
      <c r="E38" s="82"/>
      <c r="F38" s="82"/>
      <c r="G38" s="82"/>
      <c r="H38" s="82"/>
      <c r="I38" s="82"/>
      <c r="J38" s="83"/>
      <c r="K38" s="31"/>
      <c r="L38" s="1"/>
      <c r="M38" s="1"/>
    </row>
    <row r="39" spans="1:13" s="26" customFormat="1" ht="23.25" customHeight="1">
      <c r="A39" s="84" t="s">
        <v>28</v>
      </c>
      <c r="B39" s="85"/>
      <c r="C39" s="85"/>
      <c r="D39" s="85"/>
      <c r="E39" s="85"/>
      <c r="F39" s="85"/>
      <c r="G39" s="85"/>
      <c r="H39" s="85"/>
      <c r="I39" s="85"/>
      <c r="J39" s="86"/>
      <c r="K39" s="36">
        <f>K7+K16+K37</f>
        <v>0</v>
      </c>
      <c r="L39" s="1"/>
      <c r="M39" s="1"/>
    </row>
  </sheetData>
  <mergeCells count="4">
    <mergeCell ref="B5:B6"/>
    <mergeCell ref="C38:J38"/>
    <mergeCell ref="A39:J39"/>
    <mergeCell ref="A2:K2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2023-04-05T04:45:06Z</cp:lastPrinted>
  <dcterms:created xsi:type="dcterms:W3CDTF">2018-09-11T06:40:37Z</dcterms:created>
  <dcterms:modified xsi:type="dcterms:W3CDTF">2023-04-05T05:01:18Z</dcterms:modified>
</cp:coreProperties>
</file>